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<sst xmlns="http://schemas.openxmlformats.org/spreadsheetml/2006/main" count="97" uniqueCount="63">
  <si>
    <t>ст.225 Услуги по содержанию имущества</t>
  </si>
  <si>
    <t xml:space="preserve"> Тепловая Энергия</t>
  </si>
  <si>
    <t>Потребление электроэнергии</t>
  </si>
  <si>
    <t xml:space="preserve"> Вывоз бытовых отходов</t>
  </si>
  <si>
    <t>Заправка картриджей</t>
  </si>
  <si>
    <t xml:space="preserve"> Обучение </t>
  </si>
  <si>
    <t>План</t>
  </si>
  <si>
    <t>ст. 223 Коммунальные услуги</t>
  </si>
  <si>
    <t>Кол-во(ДК, СК)</t>
  </si>
  <si>
    <t>Приложение 1</t>
  </si>
  <si>
    <t>1.</t>
  </si>
  <si>
    <t>72000кват</t>
  </si>
  <si>
    <t>Подписка</t>
  </si>
  <si>
    <t>ст.310 Увеличение стоимости основных средств</t>
  </si>
  <si>
    <t>ст.340 Увеличение стоимости материальных запасов</t>
  </si>
  <si>
    <t>ст.226 Прочие работы, услуги</t>
  </si>
  <si>
    <t>Приобретение электрооборудования</t>
  </si>
  <si>
    <t xml:space="preserve"> </t>
  </si>
  <si>
    <t>2.</t>
  </si>
  <si>
    <t>3.</t>
  </si>
  <si>
    <t>4.</t>
  </si>
  <si>
    <t>5.</t>
  </si>
  <si>
    <t>6.</t>
  </si>
  <si>
    <t>7.</t>
  </si>
  <si>
    <t>Техническое обслуживанние пожарной сигнализации</t>
  </si>
  <si>
    <t>работа с молодёжью</t>
  </si>
  <si>
    <t>Итого по работе с молодёжью</t>
  </si>
  <si>
    <t>Транспортные услугги</t>
  </si>
  <si>
    <t>Изготовление газеты</t>
  </si>
  <si>
    <t>Изготовление уличных банеров</t>
  </si>
  <si>
    <t>Оплата экскурсий на выезде</t>
  </si>
  <si>
    <t>Медецинск.обследов сотрудников</t>
  </si>
  <si>
    <t>Итого по транспортные услугги</t>
  </si>
  <si>
    <t>Итого по услуги связи</t>
  </si>
  <si>
    <t>Итого по ст. 223 коммунальные услуги</t>
  </si>
  <si>
    <t>Итого по ст.225 услуги по содержанию имущ.</t>
  </si>
  <si>
    <t>Итого по ст. 226 прочие работы и услуги</t>
  </si>
  <si>
    <t>8.</t>
  </si>
  <si>
    <t>10.</t>
  </si>
  <si>
    <t>Итого по ст. 310 увеличен основ. Средств</t>
  </si>
  <si>
    <t xml:space="preserve">Итого по ст.340  </t>
  </si>
  <si>
    <t>Налог на имущество</t>
  </si>
  <si>
    <t>Расходы на проведение мероприятий</t>
  </si>
  <si>
    <t xml:space="preserve">Итого по ст. 290 </t>
  </si>
  <si>
    <t>ст.290  Прочие расходы</t>
  </si>
  <si>
    <t>ст. 222. Транспортные услуги</t>
  </si>
  <si>
    <t xml:space="preserve"> ст. 221. Услуги связи</t>
  </si>
  <si>
    <t>Приобретение основных средств                                      (по рассмотрению служебных записок)</t>
  </si>
  <si>
    <t>Приобретение материальных запасов                     (по рассмотрению служебных записок)</t>
  </si>
  <si>
    <r>
      <rPr>
        <sz val="10"/>
        <color indexed="8"/>
        <rFont val="Calibri"/>
        <family val="2"/>
      </rPr>
      <t>Услуги связ</t>
    </r>
    <r>
      <rPr>
        <b/>
        <sz val="10"/>
        <color indexed="8"/>
        <rFont val="Calibri"/>
        <family val="2"/>
      </rPr>
      <t>и</t>
    </r>
  </si>
  <si>
    <t>Техническое обслуживанние ком-ра и орг.тех.</t>
  </si>
  <si>
    <t>Изго-ние афиш и буклетов,календарей к мероприят</t>
  </si>
  <si>
    <t>Програмное обеспечение (1С:программы)</t>
  </si>
  <si>
    <t>Налог на экологию</t>
  </si>
  <si>
    <t>Нормативные затраты на содержание учреждение МЗ  2015 г.</t>
  </si>
  <si>
    <t>Изготовление сувенирной продук</t>
  </si>
  <si>
    <t>Текущий ремонт автомашины</t>
  </si>
  <si>
    <t>Техосмотр госпошлина</t>
  </si>
  <si>
    <t>11.</t>
  </si>
  <si>
    <t>Автострахование</t>
  </si>
  <si>
    <t xml:space="preserve">Бензин </t>
  </si>
  <si>
    <t>Запчасти,резина,стеклоомыватель</t>
  </si>
  <si>
    <t>МБУ "ПМК"НОВОЕ ПОКОЛЕНИЕ"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</si>
</sst>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0" fontId="2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right"/>
    </xf>
    <xf numFmtId="2" fontId="40" fillId="0" borderId="14" xfId="0" applyNumberFormat="1" applyFont="1" applyBorder="1" applyAlignment="1">
      <alignment/>
    </xf>
    <xf numFmtId="2" fontId="41" fillId="0" borderId="14" xfId="0" applyNumberFormat="1" applyFont="1" applyBorder="1" applyAlignment="1">
      <alignment/>
    </xf>
    <xf numFmtId="0" fontId="40" fillId="0" borderId="14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0" fillId="0" borderId="15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14" xfId="0" applyFont="1" applyBorder="1" applyAlignment="1">
      <alignment horizontal="right" vertical="center"/>
    </xf>
    <xf numFmtId="0" fontId="41" fillId="0" borderId="14" xfId="0" applyFont="1" applyBorder="1" applyAlignment="1">
      <alignment horizontal="center" vertical="center"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 horizontal="center" vertical="center"/>
    </xf>
    <xf numFmtId="2" fontId="41" fillId="0" borderId="17" xfId="0" applyNumberFormat="1" applyFont="1" applyBorder="1" applyAlignment="1">
      <alignment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0" fontId="40" fillId="0" borderId="21" xfId="0" applyFont="1" applyBorder="1" applyAlignment="1">
      <alignment horizontal="right"/>
    </xf>
    <xf numFmtId="2" fontId="40" fillId="0" borderId="14" xfId="0" applyNumberFormat="1" applyFont="1" applyBorder="1" applyAlignment="1">
      <alignment horizontal="center" vertical="center" wrapText="1"/>
    </xf>
    <xf numFmtId="2" fontId="41" fillId="0" borderId="14" xfId="0" applyNumberFormat="1" applyFont="1" applyBorder="1" applyAlignment="1">
      <alignment horizontal="center" vertical="center" wrapText="1"/>
    </xf>
    <xf numFmtId="2" fontId="40" fillId="0" borderId="14" xfId="0" applyNumberFormat="1" applyFont="1" applyBorder="1" applyAlignment="1">
      <alignment horizontal="center" vertical="center"/>
    </xf>
    <xf numFmtId="2" fontId="41" fillId="0" borderId="14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2" xfId="0" applyFont="1" applyBorder="1" applyAlignment="1">
      <alignment horizontal="right"/>
    </xf>
    <xf numFmtId="0" fontId="41" fillId="0" borderId="22" xfId="0" applyFont="1" applyBorder="1" applyAlignment="1">
      <alignment horizontal="left"/>
    </xf>
    <xf numFmtId="2" fontId="41" fillId="0" borderId="22" xfId="0" applyNumberFormat="1" applyFont="1" applyBorder="1" applyAlignment="1">
      <alignment horizontal="center" vertical="center" wrapText="1"/>
    </xf>
    <xf numFmtId="2" fontId="41" fillId="0" borderId="22" xfId="0" applyNumberFormat="1" applyFont="1" applyBorder="1" applyAlignment="1">
      <alignment/>
    </xf>
    <xf numFmtId="2" fontId="41" fillId="0" borderId="22" xfId="0" applyNumberFormat="1" applyFont="1" applyBorder="1" applyAlignment="1">
      <alignment horizontal="center" vertical="center"/>
    </xf>
    <xf numFmtId="0" fontId="40" fillId="0" borderId="23" xfId="0" applyFont="1" applyBorder="1" applyAlignment="1">
      <alignment horizontal="right"/>
    </xf>
    <xf numFmtId="0" fontId="40" fillId="0" borderId="24" xfId="0" applyFont="1" applyBorder="1" applyAlignment="1">
      <alignment horizontal="center" vertical="center"/>
    </xf>
    <xf numFmtId="2" fontId="40" fillId="0" borderId="24" xfId="0" applyNumberFormat="1" applyFont="1" applyBorder="1" applyAlignment="1">
      <alignment/>
    </xf>
    <xf numFmtId="0" fontId="41" fillId="0" borderId="22" xfId="0" applyFont="1" applyBorder="1" applyAlignment="1">
      <alignment horizontal="center" vertical="center"/>
    </xf>
    <xf numFmtId="0" fontId="40" fillId="0" borderId="25" xfId="0" applyFont="1" applyBorder="1" applyAlignment="1">
      <alignment horizontal="right"/>
    </xf>
    <xf numFmtId="0" fontId="40" fillId="0" borderId="26" xfId="0" applyFont="1" applyBorder="1" applyAlignment="1">
      <alignment horizontal="center" vertical="center"/>
    </xf>
    <xf numFmtId="2" fontId="40" fillId="0" borderId="26" xfId="0" applyNumberFormat="1" applyFont="1" applyBorder="1" applyAlignment="1">
      <alignment/>
    </xf>
    <xf numFmtId="0" fontId="42" fillId="0" borderId="19" xfId="0" applyFont="1" applyBorder="1" applyAlignment="1">
      <alignment horizontal="left" vertical="center"/>
    </xf>
    <xf numFmtId="0" fontId="40" fillId="0" borderId="0" xfId="0" applyFont="1" applyBorder="1" applyAlignment="1">
      <alignment horizontal="left"/>
    </xf>
    <xf numFmtId="0" fontId="40" fillId="0" borderId="27" xfId="0" applyFont="1" applyBorder="1" applyAlignment="1">
      <alignment horizontal="left"/>
    </xf>
    <xf numFmtId="2" fontId="40" fillId="0" borderId="22" xfId="0" applyNumberFormat="1" applyFont="1" applyBorder="1" applyAlignment="1">
      <alignment horizontal="center" vertical="center"/>
    </xf>
    <xf numFmtId="2" fontId="40" fillId="0" borderId="24" xfId="0" applyNumberFormat="1" applyFont="1" applyBorder="1" applyAlignment="1">
      <alignment horizontal="center" vertical="center"/>
    </xf>
    <xf numFmtId="0" fontId="40" fillId="0" borderId="15" xfId="0" applyFont="1" applyBorder="1" applyAlignment="1">
      <alignment horizontal="right"/>
    </xf>
    <xf numFmtId="0" fontId="40" fillId="0" borderId="28" xfId="0" applyFont="1" applyBorder="1" applyAlignment="1">
      <alignment horizontal="left"/>
    </xf>
    <xf numFmtId="0" fontId="40" fillId="0" borderId="29" xfId="0" applyFont="1" applyBorder="1" applyAlignment="1">
      <alignment horizontal="left"/>
    </xf>
    <xf numFmtId="0" fontId="40" fillId="0" borderId="30" xfId="0" applyFont="1" applyBorder="1" applyAlignment="1">
      <alignment horizontal="left"/>
    </xf>
    <xf numFmtId="0" fontId="40" fillId="0" borderId="22" xfId="0" applyFont="1" applyBorder="1" applyAlignment="1">
      <alignment horizontal="center" vertical="center"/>
    </xf>
    <xf numFmtId="2" fontId="40" fillId="0" borderId="22" xfId="0" applyNumberFormat="1" applyFont="1" applyBorder="1" applyAlignment="1">
      <alignment/>
    </xf>
    <xf numFmtId="0" fontId="42" fillId="0" borderId="14" xfId="0" applyFont="1" applyBorder="1" applyAlignment="1">
      <alignment horizontal="left" vertical="center"/>
    </xf>
    <xf numFmtId="2" fontId="42" fillId="0" borderId="20" xfId="0" applyNumberFormat="1" applyFont="1" applyBorder="1" applyAlignment="1">
      <alignment horizontal="center" vertical="center"/>
    </xf>
    <xf numFmtId="2" fontId="40" fillId="0" borderId="22" xfId="0" applyNumberFormat="1" applyFont="1" applyBorder="1" applyAlignment="1">
      <alignment horizontal="center" vertical="center"/>
    </xf>
    <xf numFmtId="0" fontId="40" fillId="0" borderId="18" xfId="0" applyFont="1" applyBorder="1" applyAlignment="1">
      <alignment horizontal="right"/>
    </xf>
    <xf numFmtId="0" fontId="40" fillId="0" borderId="18" xfId="0" applyFont="1" applyBorder="1" applyAlignment="1">
      <alignment horizontal="left" vertic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wrapText="1"/>
    </xf>
    <xf numFmtId="0" fontId="40" fillId="0" borderId="19" xfId="0" applyFont="1" applyBorder="1" applyAlignment="1">
      <alignment horizontal="left" wrapText="1"/>
    </xf>
    <xf numFmtId="0" fontId="40" fillId="0" borderId="20" xfId="0" applyFont="1" applyBorder="1" applyAlignment="1">
      <alignment horizontal="left" wrapText="1"/>
    </xf>
    <xf numFmtId="0" fontId="40" fillId="0" borderId="18" xfId="0" applyFont="1" applyBorder="1" applyAlignment="1">
      <alignment horizontal="left"/>
    </xf>
    <xf numFmtId="0" fontId="40" fillId="0" borderId="19" xfId="0" applyFont="1" applyBorder="1" applyAlignment="1">
      <alignment horizontal="left"/>
    </xf>
    <xf numFmtId="0" fontId="40" fillId="0" borderId="20" xfId="0" applyFont="1" applyBorder="1" applyAlignment="1">
      <alignment horizontal="left"/>
    </xf>
    <xf numFmtId="0" fontId="40" fillId="0" borderId="31" xfId="0" applyFont="1" applyBorder="1" applyAlignment="1">
      <alignment horizontal="left" vertical="top" wrapText="1"/>
    </xf>
    <xf numFmtId="0" fontId="40" fillId="0" borderId="0" xfId="0" applyFont="1" applyBorder="1" applyAlignment="1">
      <alignment horizontal="left" vertical="top" wrapText="1"/>
    </xf>
    <xf numFmtId="0" fontId="40" fillId="0" borderId="27" xfId="0" applyFont="1" applyBorder="1" applyAlignment="1">
      <alignment horizontal="left" vertical="top" wrapText="1"/>
    </xf>
    <xf numFmtId="0" fontId="40" fillId="0" borderId="32" xfId="0" applyFont="1" applyBorder="1" applyAlignment="1">
      <alignment horizontal="left" vertical="top" wrapText="1"/>
    </xf>
    <xf numFmtId="0" fontId="40" fillId="0" borderId="33" xfId="0" applyFont="1" applyBorder="1" applyAlignment="1">
      <alignment horizontal="left" vertical="top" wrapText="1"/>
    </xf>
    <xf numFmtId="0" fontId="40" fillId="0" borderId="34" xfId="0" applyFont="1" applyBorder="1" applyAlignment="1">
      <alignment horizontal="left" vertical="top" wrapText="1"/>
    </xf>
    <xf numFmtId="0" fontId="40" fillId="0" borderId="32" xfId="0" applyFont="1" applyBorder="1" applyAlignment="1">
      <alignment horizontal="left"/>
    </xf>
    <xf numFmtId="0" fontId="40" fillId="0" borderId="33" xfId="0" applyFont="1" applyBorder="1" applyAlignment="1">
      <alignment horizontal="left"/>
    </xf>
    <xf numFmtId="0" fontId="40" fillId="0" borderId="34" xfId="0" applyFont="1" applyBorder="1" applyAlignment="1">
      <alignment horizontal="left"/>
    </xf>
    <xf numFmtId="0" fontId="42" fillId="0" borderId="35" xfId="0" applyFont="1" applyBorder="1" applyAlignment="1">
      <alignment horizontal="left" vertical="center"/>
    </xf>
    <xf numFmtId="0" fontId="42" fillId="0" borderId="36" xfId="0" applyFont="1" applyBorder="1" applyAlignment="1">
      <alignment horizontal="left" vertical="center"/>
    </xf>
    <xf numFmtId="0" fontId="42" fillId="0" borderId="37" xfId="0" applyFont="1" applyBorder="1" applyAlignment="1">
      <alignment horizontal="left" vertical="center"/>
    </xf>
    <xf numFmtId="0" fontId="42" fillId="0" borderId="35" xfId="0" applyFont="1" applyBorder="1" applyAlignment="1">
      <alignment horizontal="left"/>
    </xf>
    <xf numFmtId="0" fontId="42" fillId="0" borderId="36" xfId="0" applyFont="1" applyBorder="1" applyAlignment="1">
      <alignment horizontal="left"/>
    </xf>
    <xf numFmtId="0" fontId="42" fillId="0" borderId="38" xfId="0" applyFont="1" applyBorder="1" applyAlignment="1">
      <alignment horizontal="left"/>
    </xf>
    <xf numFmtId="0" fontId="41" fillId="0" borderId="28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41" fillId="0" borderId="30" xfId="0" applyFont="1" applyBorder="1" applyAlignment="1">
      <alignment horizontal="left"/>
    </xf>
    <xf numFmtId="0" fontId="42" fillId="0" borderId="18" xfId="0" applyFont="1" applyBorder="1" applyAlignment="1">
      <alignment horizontal="left" vertical="center"/>
    </xf>
    <xf numFmtId="0" fontId="42" fillId="0" borderId="19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41" fillId="0" borderId="18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41" fillId="0" borderId="18" xfId="0" applyFont="1" applyBorder="1" applyAlignment="1">
      <alignment horizontal="left" wrapText="1"/>
    </xf>
    <xf numFmtId="0" fontId="41" fillId="0" borderId="19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41" fillId="0" borderId="18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1" fillId="0" borderId="20" xfId="0" applyFont="1" applyBorder="1" applyAlignment="1">
      <alignment horizontal="left"/>
    </xf>
    <xf numFmtId="0" fontId="42" fillId="0" borderId="39" xfId="0" applyFont="1" applyBorder="1" applyAlignment="1">
      <alignment horizontal="left" vertical="center"/>
    </xf>
    <xf numFmtId="0" fontId="42" fillId="0" borderId="40" xfId="0" applyFont="1" applyBorder="1" applyAlignment="1">
      <alignment horizontal="left" vertical="center"/>
    </xf>
    <xf numFmtId="0" fontId="42" fillId="0" borderId="41" xfId="0" applyFont="1" applyBorder="1" applyAlignment="1">
      <alignment horizontal="left" vertical="center"/>
    </xf>
    <xf numFmtId="0" fontId="40" fillId="0" borderId="31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27" xfId="0" applyFont="1" applyBorder="1" applyAlignment="1">
      <alignment horizontal="left"/>
    </xf>
    <xf numFmtId="0" fontId="41" fillId="0" borderId="42" xfId="0" applyFont="1" applyBorder="1" applyAlignment="1">
      <alignment horizontal="center" vertical="center"/>
    </xf>
    <xf numFmtId="0" fontId="41" fillId="0" borderId="3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/>
    </xf>
    <xf numFmtId="0" fontId="40" fillId="0" borderId="45" xfId="0" applyFont="1" applyBorder="1" applyAlignment="1">
      <alignment/>
    </xf>
    <xf numFmtId="0" fontId="40" fillId="0" borderId="46" xfId="0" applyFont="1" applyBorder="1" applyAlignment="1">
      <alignment/>
    </xf>
    <xf numFmtId="0" fontId="40" fillId="0" borderId="25" xfId="0" applyFont="1" applyBorder="1" applyAlignment="1">
      <alignment horizontal="right" vertical="center"/>
    </xf>
    <xf numFmtId="0" fontId="40" fillId="0" borderId="23" xfId="0" applyFont="1" applyBorder="1" applyAlignment="1">
      <alignment horizontal="right" vertical="center"/>
    </xf>
    <xf numFmtId="0" fontId="40" fillId="0" borderId="2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2" fontId="40" fillId="0" borderId="22" xfId="0" applyNumberFormat="1" applyFont="1" applyBorder="1" applyAlignment="1">
      <alignment horizontal="center" vertical="center"/>
    </xf>
    <xf numFmtId="2" fontId="40" fillId="0" borderId="24" xfId="0" applyNumberFormat="1" applyFont="1" applyBorder="1" applyAlignment="1">
      <alignment horizontal="center" vertical="center"/>
    </xf>
    <xf numFmtId="0" fontId="40" fillId="0" borderId="4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28">
      <selection activeCell="A14" sqref="A14:H14"/>
    </sheetView>
  </sheetViews>
  <sheetFormatPr defaultColWidth="9.140625" defaultRowHeight="15"/>
  <cols>
    <col min="1" max="1" width="4.8515625" style="0" customWidth="1"/>
    <col min="2" max="3" width="9.140625" style="0" customWidth="1"/>
    <col min="4" max="4" width="24.00390625" style="0" customWidth="1"/>
    <col min="5" max="5" width="14.140625" style="1" customWidth="1"/>
    <col min="6" max="6" width="11.57421875" style="0" hidden="1" customWidth="1"/>
    <col min="7" max="7" width="10.7109375" style="0" hidden="1" customWidth="1"/>
    <col min="8" max="8" width="18.7109375" style="1" customWidth="1"/>
    <col min="9" max="10" width="10.57421875" style="0" bestFit="1" customWidth="1"/>
  </cols>
  <sheetData>
    <row r="1" spans="1:8" ht="15.75" thickBot="1">
      <c r="A1" s="9"/>
      <c r="B1" s="125" t="s">
        <v>62</v>
      </c>
      <c r="C1" s="125"/>
      <c r="D1" s="125"/>
      <c r="E1" s="10" t="s">
        <v>9</v>
      </c>
      <c r="F1" s="9"/>
      <c r="G1" s="9"/>
      <c r="H1" s="10"/>
    </row>
    <row r="2" spans="1:8" ht="14.25" customHeight="1" thickBot="1">
      <c r="A2" s="11"/>
      <c r="B2" s="113" t="s">
        <v>54</v>
      </c>
      <c r="C2" s="114"/>
      <c r="D2" s="114"/>
      <c r="E2" s="114"/>
      <c r="F2" s="114"/>
      <c r="G2" s="114"/>
      <c r="H2" s="115"/>
    </row>
    <row r="3" spans="1:8" ht="15" customHeight="1">
      <c r="A3" s="12"/>
      <c r="B3" s="116" t="s">
        <v>25</v>
      </c>
      <c r="C3" s="117"/>
      <c r="D3" s="118"/>
      <c r="E3" s="13" t="s">
        <v>8</v>
      </c>
      <c r="F3" s="14"/>
      <c r="G3" s="14"/>
      <c r="H3" s="15" t="s">
        <v>6</v>
      </c>
    </row>
    <row r="4" spans="1:8" ht="15">
      <c r="A4" s="92" t="s">
        <v>46</v>
      </c>
      <c r="B4" s="93"/>
      <c r="C4" s="93"/>
      <c r="D4" s="93"/>
      <c r="E4" s="93"/>
      <c r="F4" s="93"/>
      <c r="G4" s="93"/>
      <c r="H4" s="94"/>
    </row>
    <row r="5" spans="1:8" ht="15" customHeight="1">
      <c r="A5" s="16" t="s">
        <v>10</v>
      </c>
      <c r="B5" s="104" t="s">
        <v>49</v>
      </c>
      <c r="C5" s="105"/>
      <c r="D5" s="106"/>
      <c r="E5" s="33"/>
      <c r="F5" s="17"/>
      <c r="G5" s="17"/>
      <c r="H5" s="35">
        <v>52131</v>
      </c>
    </row>
    <row r="6" spans="1:8" ht="13.5" customHeight="1">
      <c r="A6" s="16" t="s">
        <v>17</v>
      </c>
      <c r="B6" s="104" t="s">
        <v>33</v>
      </c>
      <c r="C6" s="105"/>
      <c r="D6" s="106"/>
      <c r="E6" s="34"/>
      <c r="F6" s="18"/>
      <c r="G6" s="18"/>
      <c r="H6" s="36">
        <f>H5</f>
        <v>52131</v>
      </c>
    </row>
    <row r="7" spans="1:8" ht="15">
      <c r="A7" s="92" t="s">
        <v>45</v>
      </c>
      <c r="B7" s="93"/>
      <c r="C7" s="93"/>
      <c r="D7" s="93"/>
      <c r="E7" s="93"/>
      <c r="F7" s="93"/>
      <c r="G7" s="93"/>
      <c r="H7" s="94"/>
    </row>
    <row r="8" spans="1:8" ht="15.75" customHeight="1">
      <c r="A8" s="16" t="s">
        <v>10</v>
      </c>
      <c r="B8" s="19" t="s">
        <v>27</v>
      </c>
      <c r="C8" s="20"/>
      <c r="D8" s="20"/>
      <c r="E8" s="33"/>
      <c r="F8" s="17"/>
      <c r="G8" s="17"/>
      <c r="H8" s="35">
        <v>6960</v>
      </c>
    </row>
    <row r="9" spans="1:8" ht="12" customHeight="1" thickBot="1">
      <c r="A9" s="38" t="s">
        <v>17</v>
      </c>
      <c r="B9" s="39" t="s">
        <v>32</v>
      </c>
      <c r="C9" s="39"/>
      <c r="D9" s="39"/>
      <c r="E9" s="40"/>
      <c r="F9" s="41"/>
      <c r="G9" s="41"/>
      <c r="H9" s="42">
        <f>H8</f>
        <v>6960</v>
      </c>
    </row>
    <row r="10" spans="1:9" ht="15.75" thickBot="1">
      <c r="A10" s="83" t="s">
        <v>7</v>
      </c>
      <c r="B10" s="84"/>
      <c r="C10" s="84"/>
      <c r="D10" s="84"/>
      <c r="E10" s="84"/>
      <c r="F10" s="84"/>
      <c r="G10" s="84"/>
      <c r="H10" s="85"/>
      <c r="I10" s="3"/>
    </row>
    <row r="11" spans="1:10" ht="15">
      <c r="A11" s="43" t="s">
        <v>10</v>
      </c>
      <c r="B11" s="80" t="s">
        <v>1</v>
      </c>
      <c r="C11" s="81"/>
      <c r="D11" s="82"/>
      <c r="E11" s="44" t="s">
        <v>17</v>
      </c>
      <c r="F11" s="45">
        <v>764132.4</v>
      </c>
      <c r="G11" s="45">
        <v>764130.22</v>
      </c>
      <c r="H11" s="35">
        <v>98300</v>
      </c>
      <c r="J11" s="2"/>
    </row>
    <row r="12" spans="1:8" ht="15">
      <c r="A12" s="32" t="s">
        <v>18</v>
      </c>
      <c r="B12" s="71" t="s">
        <v>2</v>
      </c>
      <c r="C12" s="72"/>
      <c r="D12" s="73"/>
      <c r="E12" s="37" t="s">
        <v>11</v>
      </c>
      <c r="F12" s="17">
        <v>132201</v>
      </c>
      <c r="G12" s="17">
        <v>94245.12</v>
      </c>
      <c r="H12" s="35">
        <v>42920</v>
      </c>
    </row>
    <row r="13" spans="1:8" ht="12.75" customHeight="1" thickBot="1">
      <c r="A13" s="21" t="s">
        <v>17</v>
      </c>
      <c r="B13" s="89" t="s">
        <v>34</v>
      </c>
      <c r="C13" s="90"/>
      <c r="D13" s="91"/>
      <c r="E13" s="46" t="s">
        <v>17</v>
      </c>
      <c r="F13" s="41">
        <v>132201</v>
      </c>
      <c r="G13" s="41">
        <v>94245.12</v>
      </c>
      <c r="H13" s="42">
        <f>SUM(H11:H12)</f>
        <v>141220</v>
      </c>
    </row>
    <row r="14" spans="1:10" ht="15.75" thickBot="1">
      <c r="A14" s="83" t="s">
        <v>0</v>
      </c>
      <c r="B14" s="84"/>
      <c r="C14" s="84"/>
      <c r="D14" s="84"/>
      <c r="E14" s="84"/>
      <c r="F14" s="84"/>
      <c r="G14" s="84"/>
      <c r="H14" s="85"/>
      <c r="J14" s="3"/>
    </row>
    <row r="15" spans="1:8" ht="15.75" customHeight="1">
      <c r="A15" s="119" t="s">
        <v>10</v>
      </c>
      <c r="B15" s="74" t="s">
        <v>24</v>
      </c>
      <c r="C15" s="75"/>
      <c r="D15" s="76"/>
      <c r="E15" s="121">
        <v>1</v>
      </c>
      <c r="F15" s="45">
        <v>376782</v>
      </c>
      <c r="G15" s="45">
        <v>358607</v>
      </c>
      <c r="H15" s="123">
        <v>17110</v>
      </c>
    </row>
    <row r="16" spans="1:9" ht="15" customHeight="1">
      <c r="A16" s="120"/>
      <c r="B16" s="77"/>
      <c r="C16" s="78"/>
      <c r="D16" s="79"/>
      <c r="E16" s="122"/>
      <c r="F16" s="17"/>
      <c r="G16" s="17"/>
      <c r="H16" s="124"/>
      <c r="I16" s="3"/>
    </row>
    <row r="17" spans="1:8" ht="15">
      <c r="A17" s="32" t="s">
        <v>18</v>
      </c>
      <c r="B17" s="71" t="s">
        <v>3</v>
      </c>
      <c r="C17" s="72"/>
      <c r="D17" s="73"/>
      <c r="E17" s="37">
        <v>1</v>
      </c>
      <c r="F17" s="17"/>
      <c r="G17" s="17">
        <v>5148.1</v>
      </c>
      <c r="H17" s="35">
        <v>4594</v>
      </c>
    </row>
    <row r="18" spans="1:8" ht="15" customHeight="1">
      <c r="A18" s="32" t="s">
        <v>19</v>
      </c>
      <c r="B18" s="71" t="s">
        <v>4</v>
      </c>
      <c r="C18" s="72"/>
      <c r="D18" s="73"/>
      <c r="E18" s="37">
        <v>6</v>
      </c>
      <c r="F18" s="17">
        <v>3500</v>
      </c>
      <c r="G18" s="17">
        <v>1860</v>
      </c>
      <c r="H18" s="35">
        <v>8408</v>
      </c>
    </row>
    <row r="19" spans="1:8" ht="15" customHeight="1">
      <c r="A19" s="55" t="s">
        <v>20</v>
      </c>
      <c r="B19" s="56" t="s">
        <v>50</v>
      </c>
      <c r="C19" s="57"/>
      <c r="D19" s="58"/>
      <c r="E19" s="59">
        <v>3</v>
      </c>
      <c r="F19" s="60"/>
      <c r="G19" s="60"/>
      <c r="H19" s="53">
        <v>10000</v>
      </c>
    </row>
    <row r="20" spans="1:8" ht="15" customHeight="1">
      <c r="A20" s="55" t="s">
        <v>21</v>
      </c>
      <c r="B20" s="56" t="s">
        <v>56</v>
      </c>
      <c r="C20" s="57"/>
      <c r="D20" s="58"/>
      <c r="E20" s="59"/>
      <c r="F20" s="60"/>
      <c r="G20" s="60"/>
      <c r="H20" s="63">
        <v>10000</v>
      </c>
    </row>
    <row r="21" spans="1:8" ht="15.75" thickBot="1">
      <c r="A21" s="21" t="s">
        <v>17</v>
      </c>
      <c r="B21" s="89" t="s">
        <v>35</v>
      </c>
      <c r="C21" s="90"/>
      <c r="D21" s="91"/>
      <c r="E21" s="46" t="s">
        <v>17</v>
      </c>
      <c r="F21" s="41">
        <v>3500</v>
      </c>
      <c r="G21" s="41">
        <v>1860</v>
      </c>
      <c r="H21" s="42">
        <f>H15+H17+H18+H19+H20</f>
        <v>50112</v>
      </c>
    </row>
    <row r="22" spans="1:8" ht="15.75" thickBot="1">
      <c r="A22" s="86" t="s">
        <v>15</v>
      </c>
      <c r="B22" s="87"/>
      <c r="C22" s="87"/>
      <c r="D22" s="87"/>
      <c r="E22" s="87"/>
      <c r="F22" s="87"/>
      <c r="G22" s="87"/>
      <c r="H22" s="88"/>
    </row>
    <row r="23" spans="1:9" ht="15">
      <c r="A23" s="47" t="s">
        <v>10</v>
      </c>
      <c r="B23" s="110" t="s">
        <v>5</v>
      </c>
      <c r="C23" s="111"/>
      <c r="D23" s="112"/>
      <c r="E23" s="48">
        <v>3</v>
      </c>
      <c r="F23" s="49">
        <v>36000</v>
      </c>
      <c r="G23" s="49">
        <v>4200</v>
      </c>
      <c r="H23" s="54">
        <v>18990</v>
      </c>
      <c r="I23" s="8"/>
    </row>
    <row r="24" spans="1:8" ht="12.75" customHeight="1">
      <c r="A24" s="16" t="s">
        <v>18</v>
      </c>
      <c r="B24" s="71" t="s">
        <v>28</v>
      </c>
      <c r="C24" s="72"/>
      <c r="D24" s="73"/>
      <c r="E24" s="37">
        <v>14</v>
      </c>
      <c r="F24" s="17"/>
      <c r="G24" s="17"/>
      <c r="H24" s="35">
        <v>112573</v>
      </c>
    </row>
    <row r="25" spans="1:8" ht="15">
      <c r="A25" s="16" t="s">
        <v>19</v>
      </c>
      <c r="B25" s="71" t="s">
        <v>12</v>
      </c>
      <c r="C25" s="72"/>
      <c r="D25" s="73"/>
      <c r="E25" s="37">
        <v>2</v>
      </c>
      <c r="F25" s="17"/>
      <c r="G25" s="17"/>
      <c r="H25" s="35">
        <v>14722</v>
      </c>
    </row>
    <row r="26" spans="1:8" ht="15">
      <c r="A26" s="16" t="s">
        <v>20</v>
      </c>
      <c r="B26" s="29" t="s">
        <v>51</v>
      </c>
      <c r="C26" s="30"/>
      <c r="D26" s="31"/>
      <c r="E26" s="37">
        <v>10</v>
      </c>
      <c r="F26" s="17"/>
      <c r="G26" s="17"/>
      <c r="H26" s="35">
        <v>75000</v>
      </c>
    </row>
    <row r="27" spans="1:8" ht="12" customHeight="1">
      <c r="A27" s="16" t="s">
        <v>21</v>
      </c>
      <c r="B27" s="19" t="s">
        <v>30</v>
      </c>
      <c r="C27" s="19"/>
      <c r="D27" s="19"/>
      <c r="E27" s="37">
        <v>3</v>
      </c>
      <c r="F27" s="17"/>
      <c r="G27" s="17"/>
      <c r="H27" s="35">
        <v>11000</v>
      </c>
    </row>
    <row r="28" spans="1:8" ht="15" customHeight="1">
      <c r="A28" s="16" t="s">
        <v>22</v>
      </c>
      <c r="B28" s="19" t="s">
        <v>29</v>
      </c>
      <c r="C28" s="19"/>
      <c r="D28" s="19"/>
      <c r="E28" s="37">
        <v>12</v>
      </c>
      <c r="F28" s="17"/>
      <c r="G28" s="17"/>
      <c r="H28" s="35">
        <v>45000</v>
      </c>
    </row>
    <row r="29" spans="1:8" ht="12.75" customHeight="1">
      <c r="A29" s="16" t="s">
        <v>23</v>
      </c>
      <c r="B29" s="29" t="s">
        <v>31</v>
      </c>
      <c r="C29" s="30"/>
      <c r="D29" s="31"/>
      <c r="E29" s="37">
        <v>7</v>
      </c>
      <c r="F29" s="17"/>
      <c r="G29" s="17"/>
      <c r="H29" s="35">
        <v>25486</v>
      </c>
    </row>
    <row r="30" spans="1:8" ht="15.75" customHeight="1">
      <c r="A30" s="16" t="s">
        <v>37</v>
      </c>
      <c r="B30" s="23" t="s">
        <v>55</v>
      </c>
      <c r="C30" s="51"/>
      <c r="D30" s="52"/>
      <c r="E30" s="37">
        <v>4</v>
      </c>
      <c r="F30" s="17"/>
      <c r="G30" s="17"/>
      <c r="H30" s="35">
        <v>15000</v>
      </c>
    </row>
    <row r="31" spans="1:8" ht="13.5" customHeight="1">
      <c r="A31" s="16" t="s">
        <v>38</v>
      </c>
      <c r="B31" s="68" t="s">
        <v>52</v>
      </c>
      <c r="C31" s="69"/>
      <c r="D31" s="70"/>
      <c r="E31" s="37">
        <v>1</v>
      </c>
      <c r="F31" s="17"/>
      <c r="G31" s="17"/>
      <c r="H31" s="35">
        <v>34182</v>
      </c>
    </row>
    <row r="32" spans="1:8" ht="13.5" customHeight="1">
      <c r="A32" s="16" t="s">
        <v>58</v>
      </c>
      <c r="B32" s="68" t="s">
        <v>59</v>
      </c>
      <c r="C32" s="69"/>
      <c r="D32" s="70"/>
      <c r="E32" s="37"/>
      <c r="F32" s="17"/>
      <c r="G32" s="17"/>
      <c r="H32" s="35">
        <v>7385</v>
      </c>
    </row>
    <row r="33" spans="1:8" ht="14.25" customHeight="1">
      <c r="A33" s="22" t="s">
        <v>17</v>
      </c>
      <c r="B33" s="101" t="s">
        <v>36</v>
      </c>
      <c r="C33" s="102"/>
      <c r="D33" s="103"/>
      <c r="E33" s="25" t="s">
        <v>17</v>
      </c>
      <c r="F33" s="18"/>
      <c r="G33" s="18"/>
      <c r="H33" s="36">
        <f>SUM(H23:H32)</f>
        <v>359338</v>
      </c>
    </row>
    <row r="34" spans="1:8" ht="15" customHeight="1">
      <c r="A34" s="92" t="s">
        <v>44</v>
      </c>
      <c r="B34" s="93"/>
      <c r="C34" s="93"/>
      <c r="D34" s="93"/>
      <c r="E34" s="93"/>
      <c r="F34" s="93"/>
      <c r="G34" s="93"/>
      <c r="H34" s="94"/>
    </row>
    <row r="35" spans="1:8" ht="15" customHeight="1">
      <c r="A35" s="64" t="s">
        <v>10</v>
      </c>
      <c r="B35" s="98" t="s">
        <v>53</v>
      </c>
      <c r="C35" s="99"/>
      <c r="D35" s="100"/>
      <c r="E35" s="61"/>
      <c r="F35" s="50"/>
      <c r="G35" s="50"/>
      <c r="H35" s="62">
        <v>8000</v>
      </c>
    </row>
    <row r="36" spans="1:9" ht="15.75" customHeight="1">
      <c r="A36" s="16" t="s">
        <v>18</v>
      </c>
      <c r="B36" s="65" t="s">
        <v>41</v>
      </c>
      <c r="C36" s="66"/>
      <c r="D36" s="67"/>
      <c r="E36" s="37" t="s">
        <v>17</v>
      </c>
      <c r="F36" s="17"/>
      <c r="G36" s="17"/>
      <c r="H36" s="35">
        <v>8000</v>
      </c>
      <c r="I36" s="3"/>
    </row>
    <row r="37" spans="1:8" ht="15" customHeight="1">
      <c r="A37" s="16" t="s">
        <v>19</v>
      </c>
      <c r="B37" s="65" t="s">
        <v>42</v>
      </c>
      <c r="C37" s="66"/>
      <c r="D37" s="67"/>
      <c r="E37" s="37"/>
      <c r="F37" s="17"/>
      <c r="G37" s="17"/>
      <c r="H37" s="35">
        <v>504000</v>
      </c>
    </row>
    <row r="38" spans="1:8" ht="15" customHeight="1">
      <c r="A38" s="16" t="s">
        <v>20</v>
      </c>
      <c r="B38" s="65" t="s">
        <v>57</v>
      </c>
      <c r="C38" s="66"/>
      <c r="D38" s="67"/>
      <c r="E38" s="37"/>
      <c r="F38" s="17"/>
      <c r="G38" s="17"/>
      <c r="H38" s="35">
        <v>7000</v>
      </c>
    </row>
    <row r="39" spans="1:8" ht="13.5" customHeight="1">
      <c r="A39" s="22" t="s">
        <v>17</v>
      </c>
      <c r="B39" s="95" t="s">
        <v>43</v>
      </c>
      <c r="C39" s="96"/>
      <c r="D39" s="97"/>
      <c r="E39" s="25" t="s">
        <v>17</v>
      </c>
      <c r="F39" s="18"/>
      <c r="G39" s="18"/>
      <c r="H39" s="36">
        <f>H35+H36+H37+H38</f>
        <v>527000</v>
      </c>
    </row>
    <row r="40" spans="1:8" ht="13.5" customHeight="1">
      <c r="A40" s="92" t="s">
        <v>13</v>
      </c>
      <c r="B40" s="93"/>
      <c r="C40" s="93"/>
      <c r="D40" s="93"/>
      <c r="E40" s="93"/>
      <c r="F40" s="93"/>
      <c r="G40" s="93"/>
      <c r="H40" s="94"/>
    </row>
    <row r="41" spans="1:8" ht="24" customHeight="1">
      <c r="A41" s="16" t="s">
        <v>10</v>
      </c>
      <c r="B41" s="65" t="s">
        <v>47</v>
      </c>
      <c r="C41" s="66"/>
      <c r="D41" s="67"/>
      <c r="E41" s="37">
        <v>0</v>
      </c>
      <c r="F41" s="17"/>
      <c r="G41" s="17"/>
      <c r="H41" s="35">
        <v>0</v>
      </c>
    </row>
    <row r="42" spans="1:8" ht="19.5" customHeight="1">
      <c r="A42" s="22" t="s">
        <v>17</v>
      </c>
      <c r="B42" s="95" t="s">
        <v>39</v>
      </c>
      <c r="C42" s="96"/>
      <c r="D42" s="97"/>
      <c r="E42" s="25" t="s">
        <v>17</v>
      </c>
      <c r="F42" s="18"/>
      <c r="G42" s="18"/>
      <c r="H42" s="36">
        <v>0</v>
      </c>
    </row>
    <row r="43" spans="1:8" ht="15">
      <c r="A43" s="92" t="s">
        <v>14</v>
      </c>
      <c r="B43" s="93"/>
      <c r="C43" s="93"/>
      <c r="D43" s="93"/>
      <c r="E43" s="93"/>
      <c r="F43" s="93"/>
      <c r="G43" s="93"/>
      <c r="H43" s="94"/>
    </row>
    <row r="44" spans="1:8" ht="26.25" customHeight="1">
      <c r="A44" s="24" t="s">
        <v>10</v>
      </c>
      <c r="B44" s="65" t="s">
        <v>48</v>
      </c>
      <c r="C44" s="66"/>
      <c r="D44" s="67"/>
      <c r="E44" s="25"/>
      <c r="F44" s="25"/>
      <c r="G44" s="25"/>
      <c r="H44" s="35">
        <v>69588</v>
      </c>
    </row>
    <row r="45" spans="1:8" ht="15" customHeight="1">
      <c r="A45" s="24" t="s">
        <v>18</v>
      </c>
      <c r="B45" s="65" t="s">
        <v>16</v>
      </c>
      <c r="C45" s="66"/>
      <c r="D45" s="67"/>
      <c r="E45" s="25"/>
      <c r="F45" s="25"/>
      <c r="G45" s="25"/>
      <c r="H45" s="35">
        <v>6287</v>
      </c>
    </row>
    <row r="46" spans="1:8" ht="18" customHeight="1">
      <c r="A46" s="24" t="s">
        <v>19</v>
      </c>
      <c r="B46" s="65" t="s">
        <v>60</v>
      </c>
      <c r="C46" s="66"/>
      <c r="D46" s="67"/>
      <c r="E46" s="25"/>
      <c r="F46" s="25"/>
      <c r="G46" s="25"/>
      <c r="H46" s="35">
        <v>32160</v>
      </c>
    </row>
    <row r="47" spans="1:8" ht="18" customHeight="1">
      <c r="A47" s="24" t="s">
        <v>20</v>
      </c>
      <c r="B47" s="65" t="s">
        <v>61</v>
      </c>
      <c r="C47" s="66"/>
      <c r="D47" s="67"/>
      <c r="E47" s="25"/>
      <c r="F47" s="25"/>
      <c r="G47" s="25"/>
      <c r="H47" s="35">
        <v>35400</v>
      </c>
    </row>
    <row r="48" spans="1:8" ht="15" customHeight="1">
      <c r="A48" s="24" t="s">
        <v>17</v>
      </c>
      <c r="B48" s="95" t="s">
        <v>40</v>
      </c>
      <c r="C48" s="96"/>
      <c r="D48" s="97"/>
      <c r="E48" s="25"/>
      <c r="F48" s="25"/>
      <c r="G48" s="25"/>
      <c r="H48" s="36">
        <f>SUM(H44:H47)</f>
        <v>143435</v>
      </c>
    </row>
    <row r="49" spans="1:8" ht="15" customHeight="1" thickBot="1">
      <c r="A49" s="26"/>
      <c r="B49" s="107" t="s">
        <v>26</v>
      </c>
      <c r="C49" s="108"/>
      <c r="D49" s="109"/>
      <c r="E49" s="27"/>
      <c r="F49" s="28">
        <f>SUM(F11:F23)</f>
        <v>1448316.4</v>
      </c>
      <c r="G49" s="28">
        <f>SUM(G11:G23)</f>
        <v>1324295.56</v>
      </c>
      <c r="H49" s="36">
        <f>H6+H9+H13+H21+H33+H39+H42+H48</f>
        <v>1280196</v>
      </c>
    </row>
    <row r="50" ht="30" customHeight="1"/>
    <row r="51" spans="2:5" ht="15">
      <c r="B51" t="s">
        <v>17</v>
      </c>
      <c r="E51" s="4" t="s">
        <v>17</v>
      </c>
    </row>
    <row r="52" ht="15">
      <c r="I52" s="5"/>
    </row>
    <row r="53" ht="15">
      <c r="I53" s="5"/>
    </row>
    <row r="54" ht="15">
      <c r="I54" s="5"/>
    </row>
    <row r="55" ht="15">
      <c r="I55" s="5"/>
    </row>
    <row r="56" ht="33.75" customHeight="1">
      <c r="I56" s="5"/>
    </row>
    <row r="57" ht="28.5" customHeight="1">
      <c r="I57" s="5"/>
    </row>
    <row r="58" ht="15" customHeight="1"/>
    <row r="59" ht="26.25" customHeight="1"/>
    <row r="61" ht="30.75" customHeight="1"/>
    <row r="62" ht="15" customHeight="1"/>
    <row r="64" ht="15">
      <c r="I64" s="7"/>
    </row>
    <row r="65" ht="15">
      <c r="I65" s="6"/>
    </row>
  </sheetData>
  <sheetProtection/>
  <mergeCells count="42">
    <mergeCell ref="B47:D47"/>
    <mergeCell ref="B1:D1"/>
    <mergeCell ref="B2:H2"/>
    <mergeCell ref="B3:D3"/>
    <mergeCell ref="B13:D13"/>
    <mergeCell ref="A4:H4"/>
    <mergeCell ref="A15:A16"/>
    <mergeCell ref="E15:E16"/>
    <mergeCell ref="H15:H16"/>
    <mergeCell ref="B6:D6"/>
    <mergeCell ref="A10:H10"/>
    <mergeCell ref="A7:H7"/>
    <mergeCell ref="B5:D5"/>
    <mergeCell ref="B12:D12"/>
    <mergeCell ref="B49:D49"/>
    <mergeCell ref="B23:D23"/>
    <mergeCell ref="B42:D42"/>
    <mergeCell ref="A40:H40"/>
    <mergeCell ref="A43:H43"/>
    <mergeCell ref="B44:D44"/>
    <mergeCell ref="B24:D24"/>
    <mergeCell ref="B48:D48"/>
    <mergeCell ref="B45:D45"/>
    <mergeCell ref="B25:D25"/>
    <mergeCell ref="B31:D31"/>
    <mergeCell ref="B41:D41"/>
    <mergeCell ref="A34:H34"/>
    <mergeCell ref="B36:D36"/>
    <mergeCell ref="B39:D39"/>
    <mergeCell ref="B37:D37"/>
    <mergeCell ref="B35:D35"/>
    <mergeCell ref="B33:D33"/>
    <mergeCell ref="B46:D46"/>
    <mergeCell ref="B38:D38"/>
    <mergeCell ref="B32:D32"/>
    <mergeCell ref="B17:D17"/>
    <mergeCell ref="B15:D16"/>
    <mergeCell ref="B11:D11"/>
    <mergeCell ref="A14:H14"/>
    <mergeCell ref="A22:H22"/>
    <mergeCell ref="B21:D21"/>
    <mergeCell ref="B18:D1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2014-10-31T07:26:41Z</dcterms:modified>
  <cp:category/>
  <cp:version/>
  <cp:contentType/>
  <cp:contentStatus/>
</cp:coreProperties>
</file>